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<sst xmlns="http://schemas.openxmlformats.org/spreadsheetml/2006/main" count="58" uniqueCount="21">
  <si>
    <t xml:space="preserve">勝点</t>
  </si>
  <si>
    <t xml:space="preserve">勝</t>
  </si>
  <si>
    <t xml:space="preserve">分</t>
  </si>
  <si>
    <t xml:space="preserve">負</t>
  </si>
  <si>
    <t xml:space="preserve">得失点差</t>
  </si>
  <si>
    <t xml:space="preserve">順位</t>
  </si>
  <si>
    <r>
      <rPr>
        <sz val="10"/>
        <rFont val="Arial"/>
        <family val="2"/>
        <charset val="128"/>
      </rPr>
      <t xml:space="preserve">FC</t>
    </r>
    <r>
      <rPr>
        <sz val="10"/>
        <rFont val="Noto Sans JP"/>
        <family val="2"/>
        <charset val="128"/>
      </rPr>
      <t xml:space="preserve">レアーレ</t>
    </r>
  </si>
  <si>
    <t xml:space="preserve">○</t>
  </si>
  <si>
    <t xml:space="preserve">-</t>
  </si>
  <si>
    <t xml:space="preserve">【東部】</t>
  </si>
  <si>
    <r>
      <rPr>
        <sz val="10"/>
        <rFont val="Noto Sans JP"/>
        <family val="2"/>
        <charset val="128"/>
      </rPr>
      <t xml:space="preserve">はいから</t>
    </r>
    <r>
      <rPr>
        <sz val="10"/>
        <rFont val="Arial"/>
        <family val="2"/>
        <charset val="128"/>
      </rPr>
      <t xml:space="preserve">FC</t>
    </r>
  </si>
  <si>
    <t xml:space="preserve">●</t>
  </si>
  <si>
    <t xml:space="preserve">【中東部】</t>
  </si>
  <si>
    <t xml:space="preserve">Shimizu City FC</t>
  </si>
  <si>
    <t xml:space="preserve">【中部】</t>
  </si>
  <si>
    <r>
      <rPr>
        <sz val="10"/>
        <rFont val="Noto Sans JP"/>
        <family val="2"/>
        <charset val="128"/>
      </rPr>
      <t xml:space="preserve">瀬戸谷</t>
    </r>
    <r>
      <rPr>
        <sz val="10"/>
        <rFont val="Arial"/>
        <family val="2"/>
        <charset val="128"/>
      </rPr>
      <t xml:space="preserve">S.C</t>
    </r>
  </si>
  <si>
    <t xml:space="preserve">【中西部】</t>
  </si>
  <si>
    <t xml:space="preserve">レンディル浜松</t>
  </si>
  <si>
    <t xml:space="preserve">【西部】</t>
  </si>
  <si>
    <t xml:space="preserve">※本リーグの1位(FCレアーレ)及び2位(レンディル浜松)は2026年度県社会人3部リーグに自動昇格する。</t>
  </si>
  <si>
    <t xml:space="preserve">※3位(Shimizu CITY FC)は2025年度県社会人3部リーグ10位と令和8年1月18日にエコパ人工芝Gで入替戦を行う。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</si>
</sst>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 "/>
  </numFmts>
  <fonts count="6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2"/>
      <charset val="128"/>
    </font>
    <font>
      <b val="true"/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true">
      <left style="thin"/>
      <right style="thin"/>
      <top style="thin"/>
      <bottom style="thin"/>
      <diagonal style="thin"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6" activeCellId="0" sqref="N1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6.27"/>
    <col collapsed="false" customWidth="true" hidden="false" outlineLevel="0" max="2" min="2" style="0" width="3.66"/>
    <col collapsed="false" customWidth="true" hidden="false" outlineLevel="0" max="3" min="3" style="0" width="2.82"/>
    <col collapsed="false" customWidth="true" hidden="false" outlineLevel="0" max="4" min="4" style="0" width="2.41"/>
    <col collapsed="false" customWidth="true" hidden="false" outlineLevel="0" max="5" min="5" style="0" width="2.82"/>
    <col collapsed="false" customWidth="true" hidden="false" outlineLevel="0" max="6" min="6" style="0" width="3.66"/>
    <col collapsed="false" customWidth="true" hidden="false" outlineLevel="0" max="7" min="7" style="0" width="2.82"/>
    <col collapsed="false" customWidth="true" hidden="false" outlineLevel="0" max="8" min="8" style="0" width="2.41"/>
    <col collapsed="false" customWidth="true" hidden="false" outlineLevel="0" max="9" min="9" style="0" width="2.82"/>
    <col collapsed="false" customWidth="true" hidden="false" outlineLevel="0" max="10" min="10" style="0" width="3.66"/>
    <col collapsed="false" customWidth="true" hidden="false" outlineLevel="0" max="11" min="11" style="0" width="2.82"/>
    <col collapsed="false" customWidth="true" hidden="false" outlineLevel="0" max="12" min="12" style="0" width="2.41"/>
    <col collapsed="false" customWidth="true" hidden="false" outlineLevel="0" max="13" min="13" style="0" width="2.82"/>
    <col collapsed="false" customWidth="true" hidden="false" outlineLevel="0" max="14" min="14" style="0" width="3.66"/>
    <col collapsed="false" customWidth="true" hidden="false" outlineLevel="0" max="15" min="15" style="0" width="2.82"/>
    <col collapsed="false" customWidth="true" hidden="false" outlineLevel="0" max="16" min="16" style="0" width="2.41"/>
    <col collapsed="false" customWidth="true" hidden="false" outlineLevel="0" max="17" min="17" style="0" width="2.82"/>
    <col collapsed="false" customWidth="true" hidden="false" outlineLevel="0" max="18" min="18" style="0" width="3.66"/>
    <col collapsed="false" customWidth="true" hidden="false" outlineLevel="0" max="19" min="19" style="0" width="2.82"/>
    <col collapsed="false" customWidth="true" hidden="false" outlineLevel="0" max="20" min="20" style="0" width="2.41"/>
    <col collapsed="false" customWidth="true" hidden="false" outlineLevel="0" max="21" min="21" style="0" width="2.82"/>
    <col collapsed="false" customWidth="true" hidden="false" outlineLevel="0" max="23" min="22" style="0" width="3.06"/>
    <col collapsed="false" customWidth="true" hidden="false" outlineLevel="0" max="25" min="24" style="0" width="1.53"/>
    <col collapsed="false" customWidth="true" hidden="false" outlineLevel="0" max="27" min="26" style="0" width="3.66"/>
    <col collapsed="false" customWidth="true" hidden="false" outlineLevel="0" max="29" min="28" style="0" width="4.09"/>
    <col collapsed="false" customWidth="true" hidden="false" outlineLevel="0" max="31" min="30" style="0" width="3.06"/>
    <col collapsed="false" customWidth="true" hidden="false" outlineLevel="0" max="32" min="32" style="0" width="10.89"/>
  </cols>
  <sheetData>
    <row r="1" customFormat="false" ht="14.9" hidden="false" customHeight="false" outlineLevel="0" collapsed="false">
      <c r="A1" s="1"/>
      <c r="B1" s="2" t="str">
        <f aca="false">A2</f>
        <v>FCレアーレ</v>
      </c>
      <c r="C1" s="2"/>
      <c r="D1" s="2"/>
      <c r="E1" s="2"/>
      <c r="F1" s="2" t="str">
        <f aca="false">A3</f>
        <v>はいからFC</v>
      </c>
      <c r="G1" s="2"/>
      <c r="H1" s="2"/>
      <c r="I1" s="2"/>
      <c r="J1" s="2" t="str">
        <f aca="false">A4</f>
        <v>Shimizu City FC</v>
      </c>
      <c r="K1" s="2"/>
      <c r="L1" s="2"/>
      <c r="M1" s="2"/>
      <c r="N1" s="2" t="str">
        <f aca="false">A5</f>
        <v>瀬戸谷S.C</v>
      </c>
      <c r="O1" s="2"/>
      <c r="P1" s="2"/>
      <c r="Q1" s="2"/>
      <c r="R1" s="2" t="str">
        <f aca="false">A6</f>
        <v>レンディル浜松</v>
      </c>
      <c r="S1" s="2"/>
      <c r="T1" s="2"/>
      <c r="U1" s="2"/>
      <c r="V1" s="3" t="s">
        <v>0</v>
      </c>
      <c r="W1" s="3"/>
      <c r="X1" s="3" t="s">
        <v>1</v>
      </c>
      <c r="Y1" s="3"/>
      <c r="Z1" s="3" t="s">
        <v>2</v>
      </c>
      <c r="AA1" s="3" t="s">
        <v>3</v>
      </c>
      <c r="AB1" s="4" t="s">
        <v>4</v>
      </c>
      <c r="AC1" s="4"/>
      <c r="AD1" s="4" t="s">
        <v>5</v>
      </c>
      <c r="AE1" s="4"/>
    </row>
    <row r="2" customFormat="false" ht="14.65" hidden="false" customHeight="false" outlineLevel="0" collapsed="false">
      <c r="A2" s="5" t="s">
        <v>6</v>
      </c>
      <c r="B2" s="6"/>
      <c r="C2" s="6"/>
      <c r="D2" s="6"/>
      <c r="E2" s="6"/>
      <c r="F2" s="7" t="s">
        <v>7</v>
      </c>
      <c r="G2" s="8" t="n">
        <v>5</v>
      </c>
      <c r="H2" s="8" t="s">
        <v>8</v>
      </c>
      <c r="I2" s="9" t="n">
        <v>0</v>
      </c>
      <c r="J2" s="7" t="s">
        <v>7</v>
      </c>
      <c r="K2" s="8" t="n">
        <v>5</v>
      </c>
      <c r="L2" s="8" t="s">
        <v>8</v>
      </c>
      <c r="M2" s="9" t="n">
        <v>2</v>
      </c>
      <c r="N2" s="7" t="s">
        <v>7</v>
      </c>
      <c r="O2" s="8" t="n">
        <v>6</v>
      </c>
      <c r="P2" s="8" t="s">
        <v>8</v>
      </c>
      <c r="Q2" s="9" t="n">
        <v>2</v>
      </c>
      <c r="R2" s="7" t="s">
        <v>7</v>
      </c>
      <c r="S2" s="8" t="n">
        <v>2</v>
      </c>
      <c r="T2" s="8" t="s">
        <v>8</v>
      </c>
      <c r="U2" s="9" t="n">
        <v>1</v>
      </c>
      <c r="V2" s="10" t="n">
        <f aca="false">X2*3+Z2*1</f>
        <v>12</v>
      </c>
      <c r="W2" s="10"/>
      <c r="X2" s="10" t="n">
        <f aca="false">COUNTIF(B2:R2,"○")</f>
        <v>4</v>
      </c>
      <c r="Y2" s="10"/>
      <c r="Z2" s="10" t="n">
        <f aca="false">COUNTIF(B2:R2,"△")</f>
        <v>0</v>
      </c>
      <c r="AA2" s="10" t="n">
        <f aca="false">COUNTIF(B2:R2,"●")</f>
        <v>0</v>
      </c>
      <c r="AB2" s="11" t="n">
        <f aca="false">C2+G2+K2+O2+S2-E2-I2-M2-Q2-U2</f>
        <v>13</v>
      </c>
      <c r="AC2" s="11"/>
      <c r="AD2" s="11" t="n">
        <v>1</v>
      </c>
      <c r="AE2" s="11"/>
      <c r="AF2" s="12" t="s">
        <v>9</v>
      </c>
    </row>
    <row r="3" customFormat="false" ht="14.9" hidden="false" customHeight="false" outlineLevel="0" collapsed="false">
      <c r="A3" s="13" t="s">
        <v>10</v>
      </c>
      <c r="B3" s="7" t="s">
        <v>11</v>
      </c>
      <c r="C3" s="8" t="n">
        <v>0</v>
      </c>
      <c r="D3" s="8" t="s">
        <v>8</v>
      </c>
      <c r="E3" s="9" t="n">
        <v>5</v>
      </c>
      <c r="F3" s="6"/>
      <c r="G3" s="6"/>
      <c r="H3" s="6"/>
      <c r="I3" s="6"/>
      <c r="J3" s="7" t="s">
        <v>11</v>
      </c>
      <c r="K3" s="8" t="n">
        <v>2</v>
      </c>
      <c r="L3" s="8" t="s">
        <v>8</v>
      </c>
      <c r="M3" s="9" t="n">
        <v>3</v>
      </c>
      <c r="N3" s="7" t="s">
        <v>11</v>
      </c>
      <c r="O3" s="8" t="n">
        <v>0</v>
      </c>
      <c r="P3" s="8" t="s">
        <v>8</v>
      </c>
      <c r="Q3" s="9" t="n">
        <v>2</v>
      </c>
      <c r="R3" s="7" t="s">
        <v>11</v>
      </c>
      <c r="S3" s="8" t="n">
        <v>0</v>
      </c>
      <c r="T3" s="8" t="s">
        <v>8</v>
      </c>
      <c r="U3" s="9" t="n">
        <v>1</v>
      </c>
      <c r="V3" s="10" t="n">
        <f aca="false">X3*3+Z3*1</f>
        <v>0</v>
      </c>
      <c r="W3" s="10"/>
      <c r="X3" s="10" t="n">
        <f aca="false">COUNTIF(B3:R3,"○")</f>
        <v>0</v>
      </c>
      <c r="Y3" s="10"/>
      <c r="Z3" s="10" t="n">
        <f aca="false">COUNTIF(B3:R3,"△")</f>
        <v>0</v>
      </c>
      <c r="AA3" s="10" t="n">
        <f aca="false">COUNTIF(B3:R3,"●")</f>
        <v>4</v>
      </c>
      <c r="AB3" s="11" t="n">
        <f aca="false">C3+G3+K3+O3+S3-E3-I3-M3-Q3-U3</f>
        <v>-9</v>
      </c>
      <c r="AC3" s="11"/>
      <c r="AD3" s="11" t="n">
        <v>5</v>
      </c>
      <c r="AE3" s="11"/>
      <c r="AF3" s="12" t="s">
        <v>12</v>
      </c>
    </row>
    <row r="4" customFormat="false" ht="14.65" hidden="false" customHeight="false" outlineLevel="0" collapsed="false">
      <c r="A4" s="5" t="s">
        <v>13</v>
      </c>
      <c r="B4" s="7" t="s">
        <v>11</v>
      </c>
      <c r="C4" s="8" t="n">
        <v>2</v>
      </c>
      <c r="D4" s="8" t="s">
        <v>8</v>
      </c>
      <c r="E4" s="9" t="n">
        <v>5</v>
      </c>
      <c r="F4" s="7" t="s">
        <v>7</v>
      </c>
      <c r="G4" s="8" t="n">
        <v>3</v>
      </c>
      <c r="H4" s="8" t="s">
        <v>8</v>
      </c>
      <c r="I4" s="9" t="n">
        <v>2</v>
      </c>
      <c r="J4" s="6"/>
      <c r="K4" s="6"/>
      <c r="L4" s="6"/>
      <c r="M4" s="6"/>
      <c r="N4" s="7" t="s">
        <v>7</v>
      </c>
      <c r="O4" s="8" t="n">
        <v>6</v>
      </c>
      <c r="P4" s="8" t="s">
        <v>8</v>
      </c>
      <c r="Q4" s="9" t="n">
        <v>1</v>
      </c>
      <c r="R4" s="7" t="s">
        <v>11</v>
      </c>
      <c r="S4" s="8" t="n">
        <v>1</v>
      </c>
      <c r="T4" s="8" t="s">
        <v>8</v>
      </c>
      <c r="U4" s="9" t="n">
        <v>3</v>
      </c>
      <c r="V4" s="10" t="n">
        <f aca="false">X4*3+Z4*1</f>
        <v>6</v>
      </c>
      <c r="W4" s="10"/>
      <c r="X4" s="10" t="n">
        <f aca="false">COUNTIF(B4:R4,"○")</f>
        <v>2</v>
      </c>
      <c r="Y4" s="10"/>
      <c r="Z4" s="10" t="n">
        <f aca="false">COUNTIF(B4:R4,"△")</f>
        <v>0</v>
      </c>
      <c r="AA4" s="10" t="n">
        <f aca="false">COUNTIF(B4:R4,"●")</f>
        <v>2</v>
      </c>
      <c r="AB4" s="11" t="n">
        <f aca="false">C4+G4+K4+O4+S4-E4-I4-M4-Q4-U4</f>
        <v>1</v>
      </c>
      <c r="AC4" s="11"/>
      <c r="AD4" s="11" t="n">
        <v>3</v>
      </c>
      <c r="AE4" s="11"/>
      <c r="AF4" s="12" t="s">
        <v>14</v>
      </c>
    </row>
    <row r="5" customFormat="false" ht="14.65" hidden="false" customHeight="false" outlineLevel="0" collapsed="false">
      <c r="A5" s="13" t="s">
        <v>15</v>
      </c>
      <c r="B5" s="7" t="s">
        <v>11</v>
      </c>
      <c r="C5" s="8" t="n">
        <v>2</v>
      </c>
      <c r="D5" s="8" t="s">
        <v>8</v>
      </c>
      <c r="E5" s="9" t="n">
        <v>6</v>
      </c>
      <c r="F5" s="7" t="s">
        <v>7</v>
      </c>
      <c r="G5" s="8" t="n">
        <v>2</v>
      </c>
      <c r="H5" s="8" t="s">
        <v>8</v>
      </c>
      <c r="I5" s="9" t="n">
        <v>0</v>
      </c>
      <c r="J5" s="7" t="s">
        <v>11</v>
      </c>
      <c r="K5" s="8" t="n">
        <v>1</v>
      </c>
      <c r="L5" s="8" t="s">
        <v>8</v>
      </c>
      <c r="M5" s="9" t="n">
        <v>6</v>
      </c>
      <c r="N5" s="6"/>
      <c r="O5" s="6"/>
      <c r="P5" s="6"/>
      <c r="Q5" s="6"/>
      <c r="R5" s="7" t="s">
        <v>11</v>
      </c>
      <c r="S5" s="8" t="n">
        <v>0</v>
      </c>
      <c r="T5" s="8" t="s">
        <v>8</v>
      </c>
      <c r="U5" s="9" t="n">
        <v>3</v>
      </c>
      <c r="V5" s="10" t="n">
        <f aca="false">X5*3+Z5*1</f>
        <v>3</v>
      </c>
      <c r="W5" s="10"/>
      <c r="X5" s="10" t="n">
        <f aca="false">COUNTIF(B5:R5,"○")</f>
        <v>1</v>
      </c>
      <c r="Y5" s="10"/>
      <c r="Z5" s="10" t="n">
        <f aca="false">COUNTIF(B5:R5,"△")</f>
        <v>0</v>
      </c>
      <c r="AA5" s="10" t="n">
        <f aca="false">COUNTIF(B5:R5,"●")</f>
        <v>3</v>
      </c>
      <c r="AB5" s="11" t="n">
        <f aca="false">C5+G5+K5+O5+S5-E5-I5-M5-Q5-U5</f>
        <v>-10</v>
      </c>
      <c r="AC5" s="11"/>
      <c r="AD5" s="11" t="n">
        <v>4</v>
      </c>
      <c r="AE5" s="11"/>
      <c r="AF5" s="12" t="s">
        <v>16</v>
      </c>
    </row>
    <row r="6" customFormat="false" ht="14.65" hidden="false" customHeight="false" outlineLevel="0" collapsed="false">
      <c r="A6" s="13" t="s">
        <v>17</v>
      </c>
      <c r="B6" s="7" t="s">
        <v>11</v>
      </c>
      <c r="C6" s="8" t="n">
        <v>1</v>
      </c>
      <c r="D6" s="8" t="s">
        <v>8</v>
      </c>
      <c r="E6" s="9" t="n">
        <v>2</v>
      </c>
      <c r="F6" s="7" t="s">
        <v>7</v>
      </c>
      <c r="G6" s="8" t="n">
        <v>1</v>
      </c>
      <c r="H6" s="8" t="s">
        <v>8</v>
      </c>
      <c r="I6" s="9" t="n">
        <v>0</v>
      </c>
      <c r="J6" s="7" t="s">
        <v>7</v>
      </c>
      <c r="K6" s="8" t="n">
        <v>3</v>
      </c>
      <c r="L6" s="8" t="s">
        <v>8</v>
      </c>
      <c r="M6" s="9" t="n">
        <v>1</v>
      </c>
      <c r="N6" s="7" t="s">
        <v>7</v>
      </c>
      <c r="O6" s="8" t="n">
        <v>3</v>
      </c>
      <c r="P6" s="8" t="s">
        <v>8</v>
      </c>
      <c r="Q6" s="9" t="n">
        <v>0</v>
      </c>
      <c r="R6" s="6"/>
      <c r="S6" s="6"/>
      <c r="T6" s="6"/>
      <c r="U6" s="6"/>
      <c r="V6" s="10" t="n">
        <f aca="false">X6*3+Z6*1</f>
        <v>9</v>
      </c>
      <c r="W6" s="10"/>
      <c r="X6" s="10" t="n">
        <f aca="false">COUNTIF(B6:R6,"○")</f>
        <v>3</v>
      </c>
      <c r="Y6" s="10"/>
      <c r="Z6" s="10" t="n">
        <f aca="false">COUNTIF(B6:R6,"△")</f>
        <v>0</v>
      </c>
      <c r="AA6" s="10" t="n">
        <f aca="false">COUNTIF(B6:R6,"●")</f>
        <v>1</v>
      </c>
      <c r="AB6" s="11" t="n">
        <f aca="false">C6+G6+K6+O6+S6-E6-I6-M6-Q6-U6</f>
        <v>5</v>
      </c>
      <c r="AC6" s="11"/>
      <c r="AD6" s="11" t="n">
        <v>2</v>
      </c>
      <c r="AE6" s="11"/>
      <c r="AF6" s="12" t="s">
        <v>18</v>
      </c>
    </row>
    <row r="7" customFormat="false" ht="14.9" hidden="false" customHeight="false" outlineLevel="0" collapsed="false">
      <c r="A7" s="14" t="s">
        <v>19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customFormat="false" ht="14.9" hidden="false" customHeight="false" outlineLevel="0" collapsed="false">
      <c r="A8" s="14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</sheetData>
  <mergeCells count="34">
    <mergeCell ref="B1:E1"/>
    <mergeCell ref="F1:I1"/>
    <mergeCell ref="J1:M1"/>
    <mergeCell ref="N1:Q1"/>
    <mergeCell ref="R1:U1"/>
    <mergeCell ref="V1:W1"/>
    <mergeCell ref="X1:Y1"/>
    <mergeCell ref="AB1:AC1"/>
    <mergeCell ref="AD1:AE1"/>
    <mergeCell ref="B2:E2"/>
    <mergeCell ref="V2:W2"/>
    <mergeCell ref="X2:Y2"/>
    <mergeCell ref="AB2:AC2"/>
    <mergeCell ref="AD2:AE2"/>
    <mergeCell ref="F3:I3"/>
    <mergeCell ref="V3:W3"/>
    <mergeCell ref="X3:Y3"/>
    <mergeCell ref="AB3:AC3"/>
    <mergeCell ref="AD3:AE3"/>
    <mergeCell ref="J4:M4"/>
    <mergeCell ref="V4:W4"/>
    <mergeCell ref="X4:Y4"/>
    <mergeCell ref="AB4:AC4"/>
    <mergeCell ref="AD4:AE4"/>
    <mergeCell ref="N5:Q5"/>
    <mergeCell ref="V5:W5"/>
    <mergeCell ref="X5:Y5"/>
    <mergeCell ref="AB5:AC5"/>
    <mergeCell ref="AD5:AE5"/>
    <mergeCell ref="R6:U6"/>
    <mergeCell ref="V6:W6"/>
    <mergeCell ref="X6:Y6"/>
    <mergeCell ref="AB6:AC6"/>
    <mergeCell ref="AD6:AE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2025-12-22T19:48:25Z</dcterms:created>
  <dc:creator/>
  <dc:description/>
  <dc:language>ja-JP</dc:language>
  <cp:lastModifiedBy/>
  <dcterms:modified xsi:type="dcterms:W3CDTF">2025-12-22T19:53:08Z</dcterms:modified>
  <cp:revision>1</cp:revision>
  <dc:subject/>
  <dc:title/>
</cp:coreProperties>
</file>